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7235" windowHeight="8250" activeTab="2"/>
  </bookViews>
  <sheets>
    <sheet name="EA BOM" sheetId="9" r:id="rId1"/>
    <sheet name="Mouser Bom" sheetId="6" r:id="rId2"/>
    <sheet name="Other Supplier Bom" sheetId="7" r:id="rId3"/>
  </sheets>
  <calcPr calcId="125725"/>
</workbook>
</file>

<file path=xl/calcChain.xml><?xml version="1.0" encoding="utf-8"?>
<calcChain xmlns="http://schemas.openxmlformats.org/spreadsheetml/2006/main">
  <c r="E6" i="9"/>
  <c r="E5"/>
  <c r="E4"/>
  <c r="E3"/>
  <c r="E2"/>
  <c r="F5" i="7"/>
  <c r="F6"/>
  <c r="F4"/>
  <c r="F3"/>
  <c r="F2"/>
  <c r="J42" i="6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</calcChain>
</file>

<file path=xl/sharedStrings.xml><?xml version="1.0" encoding="utf-8"?>
<sst xmlns="http://schemas.openxmlformats.org/spreadsheetml/2006/main" count="333" uniqueCount="226">
  <si>
    <t>NAME</t>
  </si>
  <si>
    <t>Retail Supplier</t>
  </si>
  <si>
    <t>Retail Value</t>
  </si>
  <si>
    <t>EA</t>
  </si>
  <si>
    <t>Amazon</t>
  </si>
  <si>
    <t>135-2801-010FT</t>
  </si>
  <si>
    <t>08-50-0183</t>
  </si>
  <si>
    <t>22-01-2031</t>
  </si>
  <si>
    <t>22-01-2021</t>
  </si>
  <si>
    <t>854-ST1</t>
  </si>
  <si>
    <t>22-01-2041</t>
  </si>
  <si>
    <t>R30-1000802</t>
  </si>
  <si>
    <t>40 pin header</t>
  </si>
  <si>
    <t>B00FR19WQA</t>
  </si>
  <si>
    <t>Quantity Needed</t>
  </si>
  <si>
    <t>Individual Price</t>
  </si>
  <si>
    <t>Eden 4 pack</t>
  </si>
  <si>
    <t>Front End Controls &amp; IC's</t>
  </si>
  <si>
    <t>PB 613 LED switches</t>
  </si>
  <si>
    <t>Front End Relays Cards</t>
  </si>
  <si>
    <t>Uber Power supply board</t>
  </si>
  <si>
    <t>RV16AF-10-15K-C5K-3</t>
  </si>
  <si>
    <t>AN-0215</t>
  </si>
  <si>
    <t>Antek</t>
  </si>
  <si>
    <t>Par Metal</t>
  </si>
  <si>
    <t>10-19112x</t>
  </si>
  <si>
    <t>NC3FPP</t>
  </si>
  <si>
    <t>NC3MPP</t>
  </si>
  <si>
    <t>693-6200.2100</t>
  </si>
  <si>
    <t>D102J12S217DQA</t>
  </si>
  <si>
    <t>C320C104K5R5TA</t>
  </si>
  <si>
    <t>LP2950-33LPRE3</t>
  </si>
  <si>
    <t>271-169-RC</t>
  </si>
  <si>
    <t>271-619-RC</t>
  </si>
  <si>
    <t>271-6.81K-RC</t>
  </si>
  <si>
    <t>583-1N4007-B</t>
  </si>
  <si>
    <t>271-1K-RC</t>
  </si>
  <si>
    <t>653-G6K-2P-DC5</t>
  </si>
  <si>
    <t>610-PN2222A</t>
  </si>
  <si>
    <t>RB152</t>
  </si>
  <si>
    <t>667-EEU-FC1J221X</t>
  </si>
  <si>
    <t>647-UFW2A101MPD</t>
  </si>
  <si>
    <t>647-UVK1H471MPD</t>
  </si>
  <si>
    <t>80-ESH477M050AL3AA</t>
  </si>
  <si>
    <t>863-MC7915ACTG</t>
  </si>
  <si>
    <t>863-MC7815CTG</t>
  </si>
  <si>
    <t>863-LM317TG</t>
  </si>
  <si>
    <t>140-50U5-104M-RC</t>
  </si>
  <si>
    <t>71-CCF60-49.9-E3</t>
  </si>
  <si>
    <t>3319P-1-502</t>
  </si>
  <si>
    <t>0034.3114</t>
  </si>
  <si>
    <t>Mouser Part Number</t>
  </si>
  <si>
    <t>594-K222K15X7RF53H5</t>
  </si>
  <si>
    <t>Mfg Part Number</t>
  </si>
  <si>
    <t>Mfg Name</t>
  </si>
  <si>
    <t>Description</t>
  </si>
  <si>
    <t>Price 1</t>
  </si>
  <si>
    <t>Price 2</t>
  </si>
  <si>
    <t>Data Sheet URL</t>
  </si>
  <si>
    <t>Min\Mult Order Qty</t>
  </si>
  <si>
    <t>Vol * Quantity</t>
  </si>
  <si>
    <t>Harwin</t>
  </si>
  <si>
    <t>855-R30-1000802</t>
  </si>
  <si>
    <t>Standoffs &amp; Spacers Standoffs &amp; Spacers M3 x 8mm THREAD HEX BRASS 5mm A/F</t>
  </si>
  <si>
    <t>$0.232</t>
  </si>
  <si>
    <t>http://www.mouser.com/ds/2/181/PAGE_120-64495.pdf</t>
  </si>
  <si>
    <t>1\1</t>
  </si>
  <si>
    <t>Neutrik</t>
  </si>
  <si>
    <t>568-NC3FPP</t>
  </si>
  <si>
    <t>XLR Connectors XLR Connectors 3C FEMALE SOLDER CUP</t>
  </si>
  <si>
    <t>$1.94</t>
  </si>
  <si>
    <t>http://www.neutrik.us/zoolu-website/media/download/211/Product+Guide+2013%2C+02+XLR</t>
  </si>
  <si>
    <t>568-NC3MPP</t>
  </si>
  <si>
    <t>XLR Connectors XLR Connectors 3C MALE SOLDER CUP</t>
  </si>
  <si>
    <t>$1.97</t>
  </si>
  <si>
    <t/>
  </si>
  <si>
    <t>C&amp;K Components</t>
  </si>
  <si>
    <t>611-D102J12S217DQA</t>
  </si>
  <si>
    <t>Rocker Switches Rocker Switches ON None OFF SPST 4A 250VAC</t>
  </si>
  <si>
    <t>$2.14</t>
  </si>
  <si>
    <t>http://www.mouser.com/ds/2/60/D_23jul13-25445.pdf</t>
  </si>
  <si>
    <t>6200.2100</t>
  </si>
  <si>
    <t>Schurter</t>
  </si>
  <si>
    <t>AC Power Entry Modules AC Power Entry Modules 1 Pole Screw-on Sldr Socket and fusedrawr</t>
  </si>
  <si>
    <t>$3.20</t>
  </si>
  <si>
    <t>http://www.schurter.com/var/schurter/storage/original/application/5dde2f8cb2df2e292925fb5487b4065d.zip</t>
  </si>
  <si>
    <t>693-0034.3114</t>
  </si>
  <si>
    <t>Cartridge Fuses Cartridge Fuses FST 5X20 250V 500mA</t>
  </si>
  <si>
    <t>$0.27</t>
  </si>
  <si>
    <t>http://www.schurter.com/var/schurter/storage/original/application/4fcb43df62322472331b81686a92dfa9_ip.zip</t>
  </si>
  <si>
    <t>ST1</t>
  </si>
  <si>
    <t>BusBoard Prototype Systems</t>
  </si>
  <si>
    <t>PCBs &amp; Breadboards PCBs &amp; Breadboards StripBoard-1, 1 side 50x80mm</t>
  </si>
  <si>
    <t>$3.11</t>
  </si>
  <si>
    <t>http://www.mouser.com/ds/2/58/BPS-MAR-(ST1)-001-253232.pdf</t>
  </si>
  <si>
    <t>Amphenol</t>
  </si>
  <si>
    <t>523-135-2801-010FT</t>
  </si>
  <si>
    <t>Flat Cables Flat Cables 3C Color Coded Cable .050 Zip 10 Cond</t>
  </si>
  <si>
    <t>$0.85</t>
  </si>
  <si>
    <t>http://www.mouser.com/ds/2/18/843-135series-10203.pdf</t>
  </si>
  <si>
    <t>Molex</t>
  </si>
  <si>
    <t>538-08-50-0183</t>
  </si>
  <si>
    <t>Headers &amp; Wire Housings Headers &amp; Wire Housings TERMINAL 22-26 REEL 84000</t>
  </si>
  <si>
    <t>$0.05</t>
  </si>
  <si>
    <t>http://www.mouser.com/ds/2/276/0008500183_CRIMP_TERMINALS-227201.pdf</t>
  </si>
  <si>
    <t>538-22-01-2031</t>
  </si>
  <si>
    <t>Headers &amp; Wire Housings Headers &amp; Wire Housings 3 CKT TERM HOUSING</t>
  </si>
  <si>
    <t>$0.117</t>
  </si>
  <si>
    <t>http://www.mouser.com/ds/2/276/0022012031_CRIMP_HOUSINGS-158285.pdf</t>
  </si>
  <si>
    <t>538-22-01-2021</t>
  </si>
  <si>
    <t>Headers &amp; Wire Housings Headers &amp; Wire Housings 2 CKT TERM HOUSING</t>
  </si>
  <si>
    <t>$0.10</t>
  </si>
  <si>
    <t>http://www.mouser.com/ds/2/276/0022012021_CRIMP_HOUSINGS-158106.pdf</t>
  </si>
  <si>
    <t>538-22-01-2041</t>
  </si>
  <si>
    <t>Headers &amp; Wire Housings Headers &amp; Wire Housings 4 CKT TERM HOUSING</t>
  </si>
  <si>
    <t>$0.22</t>
  </si>
  <si>
    <t>http://www.mouser.com/ds/2/276/0022012041_CRIMP_HOUSINGS-158503.pdf</t>
  </si>
  <si>
    <t>Alpha (Taiwan)</t>
  </si>
  <si>
    <t>313-1570F-5K</t>
  </si>
  <si>
    <t>Potentiometers Potentiometers Rev Audio 5K Knurled Solder Lugs</t>
  </si>
  <si>
    <t>$1.50</t>
  </si>
  <si>
    <t>http://www.taiwanalpha.com.tw/english/p_e_27-6.htm</t>
  </si>
  <si>
    <t>Texas Instruments</t>
  </si>
  <si>
    <t>595-LP2950-33LPRE3</t>
  </si>
  <si>
    <t>LDO Voltage Regulators LDO Voltage Regulators Adj Micropwr Vltg Reg</t>
  </si>
  <si>
    <t>$0.48</t>
  </si>
  <si>
    <t>http://www.mouser.com/ds/2/405/slvs582h-252903.pdf</t>
  </si>
  <si>
    <t>299-330-RC</t>
  </si>
  <si>
    <t>Xicon</t>
  </si>
  <si>
    <t>Carbon Film Resistors - Through Hole Carbon Film Resistors - Through Hole 330ohms 5%</t>
  </si>
  <si>
    <t>$0.059</t>
  </si>
  <si>
    <t>http://www.mouser.com/catalog/specsheets/XC-600035.pdf</t>
  </si>
  <si>
    <t>299-47K-RC</t>
  </si>
  <si>
    <t>Carbon Film Resistors - Through Hole Carbon Film Resistors - Through Hole 47Kohms 5%</t>
  </si>
  <si>
    <t>Kemet</t>
  </si>
  <si>
    <t>80-C320C104K5R</t>
  </si>
  <si>
    <t>Multilayer Ceramic Capacitors MLCC - Leaded Multilayer Ceramic Capacitors MLCC - Leaded 50volts 0.1uF 10% X7R</t>
  </si>
  <si>
    <t>http://www.kemet.com/kemet/web/homepage/kechome.nsf/vapubfiles/F3101_GoldMax.pdf/$file/F3101_GoldMax.pdf</t>
  </si>
  <si>
    <t>K222K15X7RF53H5</t>
  </si>
  <si>
    <t>Vishay</t>
  </si>
  <si>
    <t>Multilayer Ceramic Capacitors MLCC - Leaded Multilayer Ceramic Capacitors MLCC - Leaded 2200pF 50volts 10% X7R 5mm LS</t>
  </si>
  <si>
    <t>$0.29</t>
  </si>
  <si>
    <t>http://www.mouser.com/ds/2/427/mkseries-205465.pdf</t>
  </si>
  <si>
    <t>RGA2R2M1HBK-0511G</t>
  </si>
  <si>
    <t>Lelon</t>
  </si>
  <si>
    <t>140-RGA2R2M1HBK0511G</t>
  </si>
  <si>
    <t>Aluminum Electrolytic Capacitors - Leaded Aluminum Electrolytic Capacitors - Leaded 50V 2.2uF 105C 5x11mm</t>
  </si>
  <si>
    <t>$0.12</t>
  </si>
  <si>
    <t>http://www.lelon.com.tw/down.php?f=%2Ffile%2F22.pdf&amp;n=P66-P68%20RGA.pdf</t>
  </si>
  <si>
    <t>Metal Film Resistors - Through Hole Metal Film Resistors - Through Hole 1Kohms 1% 50PPM</t>
  </si>
  <si>
    <t>$0.09</t>
  </si>
  <si>
    <t>http://www.mouser.com/ds/2/351/XC-600046-204245.pdf</t>
  </si>
  <si>
    <t>1N4007-B</t>
  </si>
  <si>
    <t>Rectron</t>
  </si>
  <si>
    <t>Rectifiers Rectifiers Vr/1000V Io/1A BULK</t>
  </si>
  <si>
    <t>$0.03</t>
  </si>
  <si>
    <t>http://www.mouser.com/ds/2/345/1n4001-1n4007-10465.pdf</t>
  </si>
  <si>
    <t>Metal Film Resistors - Through Hole Metal Film Resistors - Through Hole 6.81Kohms 1% 50PPM</t>
  </si>
  <si>
    <t>$0.13</t>
  </si>
  <si>
    <t>Metal Film Resistors - Through Hole Metal Film Resistors - Through Hole 169ohms 1% 50PPM</t>
  </si>
  <si>
    <t>Metal Film Resistors - Through Hole Metal Film Resistors - Through Hole 619ohms 1% 50PPM</t>
  </si>
  <si>
    <t>G6K-2P-DC5</t>
  </si>
  <si>
    <t>Omron</t>
  </si>
  <si>
    <t>Low Signal Relays - PCB Low Signal Relays - PCB ThruHole NoLtch 2.54 DPDT 5VDC 100mW</t>
  </si>
  <si>
    <t>$4.04</t>
  </si>
  <si>
    <t>http://www.mouser.com/ds/2/307/G6K_0911-7706.pdf</t>
  </si>
  <si>
    <t>PN2222A</t>
  </si>
  <si>
    <t>Central Semiconductor</t>
  </si>
  <si>
    <t>Transistors Bipolar - BJT Transistors Bipolar - BJT NPN Gen Pur SW</t>
  </si>
  <si>
    <t>$0.32</t>
  </si>
  <si>
    <t>http://www.mouser.com/ds/2/68/PN2221-2222A-11964.pdf</t>
  </si>
  <si>
    <t>CCF6049R9FKE36</t>
  </si>
  <si>
    <t>Metal Film Resistors - Through Hole Metal Film Resistors - Through Hole 1/2watt 49.9ohms 1% Rated to 1watt</t>
  </si>
  <si>
    <t>http://www.mouser.com/ds/2/427/ccf60-239820.pdf</t>
  </si>
  <si>
    <t>583-RB152</t>
  </si>
  <si>
    <t>Bridge Rectifiers Bridge Rectifiers Bdge Rect 1.5A,100V</t>
  </si>
  <si>
    <t>http://www.mouser.com/ds/2/345/rb151-157-29859.pdf</t>
  </si>
  <si>
    <t>Bourns</t>
  </si>
  <si>
    <t>652-3319P-1-502</t>
  </si>
  <si>
    <t>Trimmer Resistors - Through Hole Trimmer Resistors - Through Hole 9MM RND 5KOHMS 25% 0.2WATTS</t>
  </si>
  <si>
    <t>$0.37</t>
  </si>
  <si>
    <t>http://www.mouser.com/ds/2/54/3319-61291.pdf</t>
  </si>
  <si>
    <t>MC7815CTG</t>
  </si>
  <si>
    <t>ON Semiconductor</t>
  </si>
  <si>
    <t>Voltage Regulators - Standard Voltage Regulators - Standard 15V 1A Postive</t>
  </si>
  <si>
    <t>$0.50</t>
  </si>
  <si>
    <t>http://www.mouser.com/ds/2/308/MC7800-D-94905.pdf</t>
  </si>
  <si>
    <t>MC7915ACTG</t>
  </si>
  <si>
    <t>Voltage Regulators - Standard Voltage Regulators - Standard 15V 1A Negative</t>
  </si>
  <si>
    <t>$0.58</t>
  </si>
  <si>
    <t>http://www.mouser.com/ds/2/308/MC7900-D-107482.pdf</t>
  </si>
  <si>
    <t>UFW2A101MPD</t>
  </si>
  <si>
    <t>Nichicon</t>
  </si>
  <si>
    <t>Aluminum Electrolytic Capacitors - Leaded Aluminum Electrolytic Capacitors - Leaded 100volts 100uF Radial</t>
  </si>
  <si>
    <t>$0.67</t>
  </si>
  <si>
    <t>http://www.mouser.com/ds/2/293/e-fw-24250.pdf</t>
  </si>
  <si>
    <t>Ceramic Disc Capacitors Ceramic Disc Capacitors 50V .1uF Y5U 20% Tol</t>
  </si>
  <si>
    <t>$0.25</t>
  </si>
  <si>
    <t>http://www.mouser.com/ds/2/188/XC-600136-198730.pdf</t>
  </si>
  <si>
    <t>EEU-FC1J221X</t>
  </si>
  <si>
    <t>Panasonic</t>
  </si>
  <si>
    <t>Aluminum Electrolytic Capacitors - Leaded Aluminum Electrolytic Capacitors - Leaded 220uF 63V</t>
  </si>
  <si>
    <t>$0.71</t>
  </si>
  <si>
    <t>http://www.mouser.com/ds/2/315/ABA0000CE22-7179.pdf</t>
  </si>
  <si>
    <t>271-240-RC</t>
  </si>
  <si>
    <t>Metal Film Resistors - Through Hole Metal Film Resistors - Through Hole 240ohms 1% 50PPM</t>
  </si>
  <si>
    <t>UVK1H471MPD</t>
  </si>
  <si>
    <t>Aluminum Electrolytic Capacitors - Leaded Aluminum Electrolytic Capacitors - Leaded 50volts 470uF 10x20 20% 5LS</t>
  </si>
  <si>
    <t>$0.59</t>
  </si>
  <si>
    <t>http://www.mouser.com/ds/2/293/e-vk-16658.pdf</t>
  </si>
  <si>
    <t>ESH477M050AL3AA</t>
  </si>
  <si>
    <t>Aluminum Electrolytic Capacitors - Leaded Aluminum Electrolytic Capacitors - Leaded 50volts 470uF 20%</t>
  </si>
  <si>
    <t>$0.69</t>
  </si>
  <si>
    <t>http://www.kemet.com/kemet/web/homepage/kechome.nsf/vapubfiles/ESH.pdf/$file/ESH.pdf</t>
  </si>
  <si>
    <t>LM317TG</t>
  </si>
  <si>
    <t>Voltage Regulators - Standard Voltage Regulators - Standard 1.5A ADJ 1.2-37V Positive</t>
  </si>
  <si>
    <t>http://www.onsemi.com/pub/Collateral/AND8146-D.PDF</t>
  </si>
  <si>
    <t>Quantity</t>
  </si>
  <si>
    <t>Amazon Item Number</t>
  </si>
  <si>
    <t>Vol * Price</t>
  </si>
  <si>
    <t>B000NHTPPQ</t>
  </si>
  <si>
    <t>100x 8mm countersunk screws</t>
  </si>
  <si>
    <t>B000FN5SLI</t>
  </si>
  <si>
    <t>100x 6mm button head screws</t>
  </si>
  <si>
    <t>19" Enclosure</t>
  </si>
  <si>
    <t>25VA Transformer (15x2 ~ 0.8A)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</si>
</sst>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9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0" fillId="0" borderId="0" xfId="0" quotePrefix="1"/>
    <xf numFmtId="0" fontId="1" fillId="0" borderId="0" xfId="0" applyFont="1"/>
    <xf numFmtId="0" fontId="0" fillId="0" borderId="0" xfId="0" applyAlignment="1">
      <alignment wrapText="1"/>
    </xf>
    <xf numFmtId="0" fontId="0" fillId="0" borderId="0" xfId="0"/>
    <xf numFmtId="0" fontId="1" fillId="0" borderId="0" xfId="0" quotePrefix="1" applyFont="1"/>
    <xf numFmtId="0" fontId="0" fillId="0" borderId="0" xfId="0" quotePrefix="1" applyFont="1" applyAlignment="1">
      <alignment wrapText="1"/>
    </xf>
    <xf numFmtId="0" fontId="0" fillId="0" borderId="0" xfId="0" quotePrefix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D12" sqref="D12"/>
    </sheetView>
  </sheetViews>
  <sheetFormatPr defaultRowHeight="15"/>
  <cols>
    <col min="1" max="1" width="25.140625" bestFit="1" customWidth="1"/>
    <col min="2" max="2" width="14.140625" bestFit="1" customWidth="1"/>
    <col min="3" max="3" width="16.42578125" bestFit="1" customWidth="1"/>
    <col min="4" max="4" width="14.85546875" bestFit="1" customWidth="1"/>
    <col min="5" max="5" width="11.7109375" bestFit="1" customWidth="1"/>
    <col min="6" max="6" width="11.140625" bestFit="1" customWidth="1"/>
    <col min="7" max="7" width="7.5703125" bestFit="1" customWidth="1"/>
    <col min="8" max="8" width="7.85546875" bestFit="1" customWidth="1"/>
  </cols>
  <sheetData>
    <row r="1" spans="1:8" s="6" customFormat="1">
      <c r="A1" s="4" t="s">
        <v>0</v>
      </c>
      <c r="B1" s="4" t="s">
        <v>1</v>
      </c>
      <c r="C1" s="4" t="s">
        <v>14</v>
      </c>
      <c r="D1" s="4" t="s">
        <v>15</v>
      </c>
      <c r="E1" s="4" t="s">
        <v>2</v>
      </c>
      <c r="F1" s="4"/>
      <c r="G1" s="4"/>
      <c r="H1" s="4"/>
    </row>
    <row r="2" spans="1:8" s="6" customFormat="1">
      <c r="A2" s="1" t="s">
        <v>16</v>
      </c>
      <c r="B2" s="6" t="s">
        <v>3</v>
      </c>
      <c r="C2" s="6">
        <v>1</v>
      </c>
      <c r="D2" s="6">
        <v>240</v>
      </c>
      <c r="E2" s="6">
        <f>C2*D2</f>
        <v>240</v>
      </c>
    </row>
    <row r="3" spans="1:8" s="6" customFormat="1">
      <c r="A3" s="1" t="s">
        <v>17</v>
      </c>
      <c r="B3" s="6" t="s">
        <v>3</v>
      </c>
      <c r="C3" s="6">
        <v>4</v>
      </c>
      <c r="D3" s="6">
        <v>9.9499999999999993</v>
      </c>
      <c r="E3" s="6">
        <f t="shared" ref="E3:E6" si="0">C3*D3</f>
        <v>39.799999999999997</v>
      </c>
    </row>
    <row r="4" spans="1:8" s="6" customFormat="1">
      <c r="A4" s="1" t="s">
        <v>18</v>
      </c>
      <c r="B4" s="6" t="s">
        <v>3</v>
      </c>
      <c r="C4" s="6">
        <v>12</v>
      </c>
      <c r="D4" s="6">
        <v>2.95</v>
      </c>
      <c r="E4" s="6">
        <f t="shared" si="0"/>
        <v>35.400000000000006</v>
      </c>
    </row>
    <row r="5" spans="1:8" s="6" customFormat="1">
      <c r="A5" s="1" t="s">
        <v>19</v>
      </c>
      <c r="B5" s="6" t="s">
        <v>3</v>
      </c>
      <c r="C5" s="6">
        <v>4</v>
      </c>
      <c r="D5" s="6">
        <v>7.95</v>
      </c>
      <c r="E5" s="6">
        <f t="shared" si="0"/>
        <v>31.8</v>
      </c>
    </row>
    <row r="6" spans="1:8" s="6" customFormat="1">
      <c r="A6" s="1" t="s">
        <v>20</v>
      </c>
      <c r="B6" s="6" t="s">
        <v>3</v>
      </c>
      <c r="C6" s="6">
        <v>1</v>
      </c>
      <c r="D6" s="6">
        <v>15</v>
      </c>
      <c r="E6" s="6">
        <f t="shared" si="0"/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2"/>
  <sheetViews>
    <sheetView workbookViewId="0">
      <selection activeCell="J2" sqref="J2:J42"/>
    </sheetView>
  </sheetViews>
  <sheetFormatPr defaultRowHeight="15"/>
  <cols>
    <col min="1" max="1" width="8.7109375" bestFit="1" customWidth="1"/>
    <col min="2" max="2" width="20.28515625" bestFit="1" customWidth="1"/>
    <col min="3" max="3" width="26.85546875" bestFit="1" customWidth="1"/>
    <col min="4" max="4" width="20.7109375" bestFit="1" customWidth="1"/>
    <col min="5" max="5" width="112.140625" bestFit="1" customWidth="1"/>
    <col min="6" max="7" width="6.85546875" bestFit="1" customWidth="1"/>
    <col min="8" max="8" width="22.28515625" customWidth="1"/>
    <col min="9" max="9" width="19.140625" bestFit="1" customWidth="1"/>
    <col min="10" max="10" width="13.7109375" bestFit="1" customWidth="1"/>
  </cols>
  <sheetData>
    <row r="1" spans="1:10" s="6" customFormat="1">
      <c r="A1" s="7" t="s">
        <v>217</v>
      </c>
      <c r="B1" s="7" t="s">
        <v>53</v>
      </c>
      <c r="C1" s="7" t="s">
        <v>54</v>
      </c>
      <c r="D1" s="7" t="s">
        <v>51</v>
      </c>
      <c r="E1" s="7" t="s">
        <v>55</v>
      </c>
      <c r="F1" s="7" t="s">
        <v>56</v>
      </c>
      <c r="G1" s="7" t="s">
        <v>57</v>
      </c>
      <c r="H1" s="7" t="s">
        <v>58</v>
      </c>
      <c r="I1" s="7" t="s">
        <v>59</v>
      </c>
      <c r="J1" s="4" t="s">
        <v>60</v>
      </c>
    </row>
    <row r="2" spans="1:10" s="6" customFormat="1">
      <c r="A2" s="6">
        <v>60</v>
      </c>
      <c r="B2" s="3" t="s">
        <v>11</v>
      </c>
      <c r="C2" s="3" t="s">
        <v>61</v>
      </c>
      <c r="D2" s="3" t="s">
        <v>62</v>
      </c>
      <c r="E2" s="3" t="s">
        <v>63</v>
      </c>
      <c r="F2" s="3" t="s">
        <v>64</v>
      </c>
      <c r="H2" s="3" t="s">
        <v>65</v>
      </c>
      <c r="I2" s="3" t="s">
        <v>66</v>
      </c>
      <c r="J2" s="6">
        <f>A2*F2</f>
        <v>13.92</v>
      </c>
    </row>
    <row r="3" spans="1:10" s="6" customFormat="1">
      <c r="A3" s="6">
        <v>4</v>
      </c>
      <c r="B3" s="3" t="s">
        <v>26</v>
      </c>
      <c r="C3" s="3" t="s">
        <v>67</v>
      </c>
      <c r="D3" s="3" t="s">
        <v>68</v>
      </c>
      <c r="E3" s="3" t="s">
        <v>69</v>
      </c>
      <c r="F3" s="3" t="s">
        <v>70</v>
      </c>
      <c r="H3" s="3" t="s">
        <v>71</v>
      </c>
      <c r="I3" s="3" t="s">
        <v>66</v>
      </c>
      <c r="J3" s="6">
        <f t="shared" ref="J3:J42" si="0">A3*F3</f>
        <v>7.76</v>
      </c>
    </row>
    <row r="4" spans="1:10" s="6" customFormat="1">
      <c r="A4" s="6">
        <v>4</v>
      </c>
      <c r="B4" s="3" t="s">
        <v>27</v>
      </c>
      <c r="C4" s="3" t="s">
        <v>67</v>
      </c>
      <c r="D4" s="3" t="s">
        <v>72</v>
      </c>
      <c r="E4" s="3" t="s">
        <v>73</v>
      </c>
      <c r="F4" s="3" t="s">
        <v>74</v>
      </c>
      <c r="H4" s="3" t="s">
        <v>75</v>
      </c>
      <c r="I4" s="3" t="s">
        <v>66</v>
      </c>
      <c r="J4" s="6">
        <f t="shared" si="0"/>
        <v>7.88</v>
      </c>
    </row>
    <row r="5" spans="1:10" s="6" customFormat="1">
      <c r="A5" s="6">
        <v>1</v>
      </c>
      <c r="B5" s="3" t="s">
        <v>29</v>
      </c>
      <c r="C5" s="3" t="s">
        <v>76</v>
      </c>
      <c r="D5" s="3" t="s">
        <v>77</v>
      </c>
      <c r="E5" s="3" t="s">
        <v>78</v>
      </c>
      <c r="F5" s="3" t="s">
        <v>79</v>
      </c>
      <c r="H5" s="3" t="s">
        <v>80</v>
      </c>
      <c r="I5" s="3" t="s">
        <v>66</v>
      </c>
      <c r="J5" s="6">
        <f t="shared" si="0"/>
        <v>2.14</v>
      </c>
    </row>
    <row r="6" spans="1:10" s="6" customFormat="1">
      <c r="A6" s="6">
        <v>1</v>
      </c>
      <c r="B6" s="3" t="s">
        <v>81</v>
      </c>
      <c r="C6" s="3" t="s">
        <v>82</v>
      </c>
      <c r="D6" s="3" t="s">
        <v>28</v>
      </c>
      <c r="E6" s="3" t="s">
        <v>83</v>
      </c>
      <c r="F6" s="3" t="s">
        <v>84</v>
      </c>
      <c r="H6" s="3" t="s">
        <v>85</v>
      </c>
      <c r="I6" s="3" t="s">
        <v>66</v>
      </c>
      <c r="J6" s="6">
        <f t="shared" si="0"/>
        <v>3.2</v>
      </c>
    </row>
    <row r="7" spans="1:10" s="6" customFormat="1">
      <c r="A7" s="6">
        <v>1</v>
      </c>
      <c r="B7" s="3" t="s">
        <v>50</v>
      </c>
      <c r="C7" s="3" t="s">
        <v>82</v>
      </c>
      <c r="D7" s="3" t="s">
        <v>86</v>
      </c>
      <c r="E7" s="3" t="s">
        <v>87</v>
      </c>
      <c r="F7" s="3" t="s">
        <v>88</v>
      </c>
      <c r="H7" s="3" t="s">
        <v>89</v>
      </c>
      <c r="I7" s="3" t="s">
        <v>66</v>
      </c>
      <c r="J7" s="6">
        <f t="shared" si="0"/>
        <v>0.27</v>
      </c>
    </row>
    <row r="8" spans="1:10" s="6" customFormat="1">
      <c r="A8" s="6">
        <v>1</v>
      </c>
      <c r="B8" s="3" t="s">
        <v>90</v>
      </c>
      <c r="C8" s="3" t="s">
        <v>91</v>
      </c>
      <c r="D8" s="3" t="s">
        <v>9</v>
      </c>
      <c r="E8" s="3" t="s">
        <v>92</v>
      </c>
      <c r="F8" s="3" t="s">
        <v>93</v>
      </c>
      <c r="H8" s="3" t="s">
        <v>94</v>
      </c>
      <c r="I8" s="3" t="s">
        <v>66</v>
      </c>
      <c r="J8" s="6">
        <f t="shared" si="0"/>
        <v>3.11</v>
      </c>
    </row>
    <row r="9" spans="1:10" s="6" customFormat="1">
      <c r="A9" s="6">
        <v>10</v>
      </c>
      <c r="B9" s="3" t="s">
        <v>5</v>
      </c>
      <c r="C9" s="3" t="s">
        <v>95</v>
      </c>
      <c r="D9" s="3" t="s">
        <v>96</v>
      </c>
      <c r="E9" s="3" t="s">
        <v>97</v>
      </c>
      <c r="F9" s="3" t="s">
        <v>98</v>
      </c>
      <c r="H9" s="3" t="s">
        <v>99</v>
      </c>
      <c r="I9" s="3" t="s">
        <v>66</v>
      </c>
      <c r="J9" s="6">
        <f t="shared" si="0"/>
        <v>8.5</v>
      </c>
    </row>
    <row r="10" spans="1:10" s="6" customFormat="1">
      <c r="A10" s="6">
        <v>300</v>
      </c>
      <c r="B10" s="3" t="s">
        <v>6</v>
      </c>
      <c r="C10" s="3" t="s">
        <v>100</v>
      </c>
      <c r="D10" s="3" t="s">
        <v>101</v>
      </c>
      <c r="E10" s="3" t="s">
        <v>102</v>
      </c>
      <c r="F10" s="3" t="s">
        <v>103</v>
      </c>
      <c r="H10" s="3" t="s">
        <v>104</v>
      </c>
      <c r="I10" s="3" t="s">
        <v>66</v>
      </c>
      <c r="J10" s="6">
        <f t="shared" si="0"/>
        <v>15</v>
      </c>
    </row>
    <row r="11" spans="1:10" s="6" customFormat="1">
      <c r="A11" s="6">
        <v>50</v>
      </c>
      <c r="B11" s="3" t="s">
        <v>7</v>
      </c>
      <c r="C11" s="3" t="s">
        <v>100</v>
      </c>
      <c r="D11" s="3" t="s">
        <v>105</v>
      </c>
      <c r="E11" s="3" t="s">
        <v>106</v>
      </c>
      <c r="F11" s="3" t="s">
        <v>107</v>
      </c>
      <c r="H11" s="3" t="s">
        <v>108</v>
      </c>
      <c r="I11" s="3" t="s">
        <v>66</v>
      </c>
      <c r="J11" s="6">
        <f t="shared" si="0"/>
        <v>5.8500000000000005</v>
      </c>
    </row>
    <row r="12" spans="1:10" s="6" customFormat="1">
      <c r="A12" s="6">
        <v>8</v>
      </c>
      <c r="B12" s="3" t="s">
        <v>8</v>
      </c>
      <c r="C12" s="3" t="s">
        <v>100</v>
      </c>
      <c r="D12" s="3" t="s">
        <v>109</v>
      </c>
      <c r="E12" s="3" t="s">
        <v>110</v>
      </c>
      <c r="F12" s="3" t="s">
        <v>111</v>
      </c>
      <c r="H12" s="3" t="s">
        <v>112</v>
      </c>
      <c r="I12" s="3" t="s">
        <v>66</v>
      </c>
      <c r="J12" s="6">
        <f t="shared" si="0"/>
        <v>0.8</v>
      </c>
    </row>
    <row r="13" spans="1:10" s="6" customFormat="1">
      <c r="A13" s="6">
        <v>4</v>
      </c>
      <c r="B13" s="3" t="s">
        <v>10</v>
      </c>
      <c r="C13" s="3" t="s">
        <v>100</v>
      </c>
      <c r="D13" s="3" t="s">
        <v>113</v>
      </c>
      <c r="E13" s="3" t="s">
        <v>114</v>
      </c>
      <c r="F13" s="3" t="s">
        <v>115</v>
      </c>
      <c r="H13" s="3" t="s">
        <v>116</v>
      </c>
      <c r="I13" s="3" t="s">
        <v>66</v>
      </c>
      <c r="J13" s="6">
        <f t="shared" si="0"/>
        <v>0.88</v>
      </c>
    </row>
    <row r="14" spans="1:10" s="6" customFormat="1">
      <c r="A14" s="6">
        <v>4</v>
      </c>
      <c r="B14" s="3" t="s">
        <v>21</v>
      </c>
      <c r="C14" s="3" t="s">
        <v>117</v>
      </c>
      <c r="D14" s="3" t="s">
        <v>118</v>
      </c>
      <c r="E14" s="3" t="s">
        <v>119</v>
      </c>
      <c r="F14" s="3" t="s">
        <v>120</v>
      </c>
      <c r="H14" s="3" t="s">
        <v>121</v>
      </c>
      <c r="I14" s="3" t="s">
        <v>66</v>
      </c>
      <c r="J14" s="6">
        <f t="shared" si="0"/>
        <v>6</v>
      </c>
    </row>
    <row r="15" spans="1:10" s="6" customFormat="1">
      <c r="A15" s="6">
        <v>4</v>
      </c>
      <c r="B15" s="8" t="s">
        <v>31</v>
      </c>
      <c r="C15" s="3" t="s">
        <v>122</v>
      </c>
      <c r="D15" s="8" t="s">
        <v>123</v>
      </c>
      <c r="E15" s="3" t="s">
        <v>124</v>
      </c>
      <c r="F15" s="3" t="s">
        <v>125</v>
      </c>
      <c r="H15" s="3" t="s">
        <v>126</v>
      </c>
      <c r="I15" s="3" t="s">
        <v>66</v>
      </c>
      <c r="J15" s="6">
        <f t="shared" si="0"/>
        <v>1.92</v>
      </c>
    </row>
    <row r="16" spans="1:10" s="6" customFormat="1">
      <c r="A16" s="6">
        <v>12</v>
      </c>
      <c r="B16" s="8" t="s">
        <v>127</v>
      </c>
      <c r="C16" s="3" t="s">
        <v>128</v>
      </c>
      <c r="D16" s="8" t="s">
        <v>127</v>
      </c>
      <c r="E16" s="3" t="s">
        <v>129</v>
      </c>
      <c r="F16" s="3" t="s">
        <v>130</v>
      </c>
      <c r="H16" s="3" t="s">
        <v>131</v>
      </c>
      <c r="I16" s="3" t="s">
        <v>66</v>
      </c>
      <c r="J16" s="6">
        <f t="shared" si="0"/>
        <v>0.70799999999999996</v>
      </c>
    </row>
    <row r="17" spans="1:10" s="6" customFormat="1">
      <c r="A17" s="6">
        <v>4</v>
      </c>
      <c r="B17" s="8" t="s">
        <v>132</v>
      </c>
      <c r="C17" s="3" t="s">
        <v>128</v>
      </c>
      <c r="D17" s="9" t="s">
        <v>132</v>
      </c>
      <c r="E17" s="3" t="s">
        <v>133</v>
      </c>
      <c r="F17" s="3" t="s">
        <v>111</v>
      </c>
      <c r="H17" s="3" t="s">
        <v>131</v>
      </c>
      <c r="I17" s="3" t="s">
        <v>66</v>
      </c>
      <c r="J17" s="6">
        <f t="shared" si="0"/>
        <v>0.4</v>
      </c>
    </row>
    <row r="18" spans="1:10" s="6" customFormat="1">
      <c r="A18" s="6">
        <v>4</v>
      </c>
      <c r="B18" s="8" t="s">
        <v>30</v>
      </c>
      <c r="C18" s="3" t="s">
        <v>134</v>
      </c>
      <c r="D18" s="8" t="s">
        <v>135</v>
      </c>
      <c r="E18" s="3" t="s">
        <v>136</v>
      </c>
      <c r="F18" s="3" t="s">
        <v>111</v>
      </c>
      <c r="H18" s="3" t="s">
        <v>137</v>
      </c>
      <c r="I18" s="3" t="s">
        <v>66</v>
      </c>
      <c r="J18" s="6">
        <f t="shared" si="0"/>
        <v>0.4</v>
      </c>
    </row>
    <row r="19" spans="1:10" s="6" customFormat="1" ht="30">
      <c r="A19" s="6">
        <v>4</v>
      </c>
      <c r="B19" s="8" t="s">
        <v>138</v>
      </c>
      <c r="C19" s="3" t="s">
        <v>139</v>
      </c>
      <c r="D19" s="8" t="s">
        <v>52</v>
      </c>
      <c r="E19" s="3" t="s">
        <v>140</v>
      </c>
      <c r="F19" s="3" t="s">
        <v>141</v>
      </c>
      <c r="H19" s="3" t="s">
        <v>142</v>
      </c>
      <c r="I19" s="3" t="s">
        <v>66</v>
      </c>
      <c r="J19" s="6">
        <f t="shared" si="0"/>
        <v>1.1599999999999999</v>
      </c>
    </row>
    <row r="20" spans="1:10" s="6" customFormat="1" ht="45">
      <c r="A20" s="6">
        <v>8</v>
      </c>
      <c r="B20" s="8" t="s">
        <v>143</v>
      </c>
      <c r="C20" s="3" t="s">
        <v>144</v>
      </c>
      <c r="D20" s="8" t="s">
        <v>145</v>
      </c>
      <c r="E20" s="3" t="s">
        <v>146</v>
      </c>
      <c r="F20" s="3" t="s">
        <v>147</v>
      </c>
      <c r="H20" s="3" t="s">
        <v>148</v>
      </c>
      <c r="I20" s="3" t="s">
        <v>66</v>
      </c>
      <c r="J20" s="6">
        <f t="shared" si="0"/>
        <v>0.96</v>
      </c>
    </row>
    <row r="21" spans="1:10" s="6" customFormat="1">
      <c r="A21" s="6">
        <v>12</v>
      </c>
      <c r="B21" s="3" t="s">
        <v>36</v>
      </c>
      <c r="C21" s="3" t="s">
        <v>128</v>
      </c>
      <c r="D21" s="3" t="s">
        <v>36</v>
      </c>
      <c r="E21" s="3" t="s">
        <v>149</v>
      </c>
      <c r="F21" s="3" t="s">
        <v>150</v>
      </c>
      <c r="H21" s="3" t="s">
        <v>151</v>
      </c>
      <c r="I21" s="3" t="s">
        <v>66</v>
      </c>
      <c r="J21" s="6">
        <f t="shared" si="0"/>
        <v>1.08</v>
      </c>
    </row>
    <row r="22" spans="1:10" s="6" customFormat="1">
      <c r="A22" s="6">
        <v>12</v>
      </c>
      <c r="B22" s="3" t="s">
        <v>152</v>
      </c>
      <c r="C22" s="3" t="s">
        <v>153</v>
      </c>
      <c r="D22" s="3" t="s">
        <v>35</v>
      </c>
      <c r="E22" s="3" t="s">
        <v>154</v>
      </c>
      <c r="F22" s="3" t="s">
        <v>155</v>
      </c>
      <c r="H22" s="3" t="s">
        <v>156</v>
      </c>
      <c r="I22" s="3" t="s">
        <v>66</v>
      </c>
      <c r="J22" s="6">
        <f t="shared" si="0"/>
        <v>0.36</v>
      </c>
    </row>
    <row r="23" spans="1:10" s="6" customFormat="1">
      <c r="A23" s="6">
        <v>8</v>
      </c>
      <c r="B23" s="3" t="s">
        <v>34</v>
      </c>
      <c r="C23" s="3" t="s">
        <v>128</v>
      </c>
      <c r="D23" s="3" t="s">
        <v>34</v>
      </c>
      <c r="E23" s="3" t="s">
        <v>157</v>
      </c>
      <c r="F23" s="3" t="s">
        <v>158</v>
      </c>
      <c r="H23" s="3" t="s">
        <v>151</v>
      </c>
      <c r="I23" s="3" t="s">
        <v>66</v>
      </c>
      <c r="J23" s="6">
        <f t="shared" si="0"/>
        <v>1.04</v>
      </c>
    </row>
    <row r="24" spans="1:10" s="6" customFormat="1">
      <c r="A24" s="6">
        <v>4</v>
      </c>
      <c r="B24" s="3" t="s">
        <v>32</v>
      </c>
      <c r="C24" s="3" t="s">
        <v>128</v>
      </c>
      <c r="D24" s="3" t="s">
        <v>32</v>
      </c>
      <c r="E24" s="3" t="s">
        <v>159</v>
      </c>
      <c r="F24" s="3" t="s">
        <v>158</v>
      </c>
      <c r="H24" s="3" t="s">
        <v>151</v>
      </c>
      <c r="I24" s="3" t="s">
        <v>66</v>
      </c>
      <c r="J24" s="6">
        <f t="shared" si="0"/>
        <v>0.52</v>
      </c>
    </row>
    <row r="25" spans="1:10" s="6" customFormat="1">
      <c r="A25" s="6">
        <v>8</v>
      </c>
      <c r="B25" s="3" t="s">
        <v>33</v>
      </c>
      <c r="C25" s="3" t="s">
        <v>128</v>
      </c>
      <c r="D25" s="3" t="s">
        <v>33</v>
      </c>
      <c r="E25" s="3" t="s">
        <v>160</v>
      </c>
      <c r="F25" s="3" t="s">
        <v>158</v>
      </c>
      <c r="H25" s="3" t="s">
        <v>151</v>
      </c>
      <c r="I25" s="3" t="s">
        <v>66</v>
      </c>
      <c r="J25" s="6">
        <f t="shared" si="0"/>
        <v>1.04</v>
      </c>
    </row>
    <row r="26" spans="1:10" s="6" customFormat="1">
      <c r="A26" s="6">
        <v>12</v>
      </c>
      <c r="B26" s="3" t="s">
        <v>161</v>
      </c>
      <c r="C26" s="3" t="s">
        <v>162</v>
      </c>
      <c r="D26" s="3" t="s">
        <v>37</v>
      </c>
      <c r="E26" s="3" t="s">
        <v>163</v>
      </c>
      <c r="F26" s="3" t="s">
        <v>164</v>
      </c>
      <c r="H26" s="3" t="s">
        <v>165</v>
      </c>
      <c r="I26" s="3" t="s">
        <v>66</v>
      </c>
      <c r="J26" s="6">
        <f t="shared" si="0"/>
        <v>48.480000000000004</v>
      </c>
    </row>
    <row r="27" spans="1:10" s="6" customFormat="1">
      <c r="A27" s="6">
        <v>12</v>
      </c>
      <c r="B27" s="3" t="s">
        <v>166</v>
      </c>
      <c r="C27" s="3" t="s">
        <v>167</v>
      </c>
      <c r="D27" s="3" t="s">
        <v>38</v>
      </c>
      <c r="E27" s="3" t="s">
        <v>168</v>
      </c>
      <c r="F27" s="3" t="s">
        <v>169</v>
      </c>
      <c r="H27" s="3" t="s">
        <v>170</v>
      </c>
      <c r="I27" s="3" t="s">
        <v>66</v>
      </c>
      <c r="J27" s="6">
        <f t="shared" si="0"/>
        <v>3.84</v>
      </c>
    </row>
    <row r="28" spans="1:10" s="6" customFormat="1">
      <c r="A28" s="5">
        <v>3</v>
      </c>
      <c r="B28" s="3" t="s">
        <v>171</v>
      </c>
      <c r="C28" s="3" t="s">
        <v>139</v>
      </c>
      <c r="D28" s="3" t="s">
        <v>48</v>
      </c>
      <c r="E28" s="3" t="s">
        <v>172</v>
      </c>
      <c r="F28" s="3" t="s">
        <v>111</v>
      </c>
      <c r="H28" s="3" t="s">
        <v>173</v>
      </c>
      <c r="I28" s="3" t="s">
        <v>66</v>
      </c>
      <c r="J28" s="6">
        <f t="shared" si="0"/>
        <v>0.30000000000000004</v>
      </c>
    </row>
    <row r="29" spans="1:10" s="6" customFormat="1">
      <c r="A29" s="5">
        <v>2</v>
      </c>
      <c r="B29" s="3" t="s">
        <v>39</v>
      </c>
      <c r="C29" s="3" t="s">
        <v>153</v>
      </c>
      <c r="D29" s="3" t="s">
        <v>174</v>
      </c>
      <c r="E29" s="3" t="s">
        <v>175</v>
      </c>
      <c r="F29" s="3" t="s">
        <v>88</v>
      </c>
      <c r="H29" s="3" t="s">
        <v>176</v>
      </c>
      <c r="I29" s="3" t="s">
        <v>66</v>
      </c>
      <c r="J29" s="6">
        <f t="shared" si="0"/>
        <v>0.54</v>
      </c>
    </row>
    <row r="30" spans="1:10" s="6" customFormat="1">
      <c r="A30" s="5">
        <v>4</v>
      </c>
      <c r="B30" s="3" t="s">
        <v>152</v>
      </c>
      <c r="C30" s="3" t="s">
        <v>153</v>
      </c>
      <c r="D30" s="3" t="s">
        <v>35</v>
      </c>
      <c r="E30" s="3" t="s">
        <v>154</v>
      </c>
      <c r="F30" s="3" t="s">
        <v>155</v>
      </c>
      <c r="H30" s="3" t="s">
        <v>156</v>
      </c>
      <c r="I30" s="3" t="s">
        <v>66</v>
      </c>
      <c r="J30" s="6">
        <f t="shared" si="0"/>
        <v>0.12</v>
      </c>
    </row>
    <row r="31" spans="1:10" s="6" customFormat="1">
      <c r="A31" s="5">
        <v>1</v>
      </c>
      <c r="B31" s="3" t="s">
        <v>49</v>
      </c>
      <c r="C31" s="3" t="s">
        <v>177</v>
      </c>
      <c r="D31" s="3" t="s">
        <v>178</v>
      </c>
      <c r="E31" s="3" t="s">
        <v>179</v>
      </c>
      <c r="F31" s="3" t="s">
        <v>180</v>
      </c>
      <c r="H31" s="3" t="s">
        <v>181</v>
      </c>
      <c r="I31" s="3" t="s">
        <v>66</v>
      </c>
      <c r="J31" s="6">
        <f t="shared" si="0"/>
        <v>0.37</v>
      </c>
    </row>
    <row r="32" spans="1:10" s="6" customFormat="1">
      <c r="A32" s="5">
        <v>1</v>
      </c>
      <c r="B32" s="3" t="s">
        <v>34</v>
      </c>
      <c r="C32" s="3" t="s">
        <v>128</v>
      </c>
      <c r="D32" s="3" t="s">
        <v>34</v>
      </c>
      <c r="E32" s="3" t="s">
        <v>157</v>
      </c>
      <c r="F32" s="3" t="s">
        <v>158</v>
      </c>
      <c r="H32" s="3" t="s">
        <v>151</v>
      </c>
      <c r="I32" s="3" t="s">
        <v>66</v>
      </c>
      <c r="J32" s="6">
        <f t="shared" si="0"/>
        <v>0.13</v>
      </c>
    </row>
    <row r="33" spans="1:10" s="6" customFormat="1">
      <c r="A33" s="5">
        <v>1</v>
      </c>
      <c r="B33" s="3" t="s">
        <v>182</v>
      </c>
      <c r="C33" s="3" t="s">
        <v>183</v>
      </c>
      <c r="D33" s="3" t="s">
        <v>45</v>
      </c>
      <c r="E33" s="3" t="s">
        <v>184</v>
      </c>
      <c r="F33" s="3" t="s">
        <v>185</v>
      </c>
      <c r="H33" s="3" t="s">
        <v>186</v>
      </c>
      <c r="I33" s="3" t="s">
        <v>66</v>
      </c>
      <c r="J33" s="6">
        <f t="shared" si="0"/>
        <v>0.5</v>
      </c>
    </row>
    <row r="34" spans="1:10" s="6" customFormat="1">
      <c r="A34" s="5">
        <v>1</v>
      </c>
      <c r="B34" s="3" t="s">
        <v>187</v>
      </c>
      <c r="C34" s="3" t="s">
        <v>183</v>
      </c>
      <c r="D34" s="3" t="s">
        <v>44</v>
      </c>
      <c r="E34" s="3" t="s">
        <v>188</v>
      </c>
      <c r="F34" s="3" t="s">
        <v>189</v>
      </c>
      <c r="H34" s="3" t="s">
        <v>190</v>
      </c>
      <c r="I34" s="3" t="s">
        <v>66</v>
      </c>
      <c r="J34" s="6">
        <f t="shared" si="0"/>
        <v>0.57999999999999996</v>
      </c>
    </row>
    <row r="35" spans="1:10" s="6" customFormat="1">
      <c r="A35" s="5">
        <v>4</v>
      </c>
      <c r="B35" s="3" t="s">
        <v>191</v>
      </c>
      <c r="C35" s="3" t="s">
        <v>192</v>
      </c>
      <c r="D35" s="3" t="s">
        <v>41</v>
      </c>
      <c r="E35" s="3" t="s">
        <v>193</v>
      </c>
      <c r="F35" s="3" t="s">
        <v>194</v>
      </c>
      <c r="H35" s="3" t="s">
        <v>195</v>
      </c>
      <c r="I35" s="3" t="s">
        <v>66</v>
      </c>
      <c r="J35" s="6">
        <f t="shared" si="0"/>
        <v>2.68</v>
      </c>
    </row>
    <row r="36" spans="1:10" s="6" customFormat="1">
      <c r="A36" s="5">
        <v>6</v>
      </c>
      <c r="B36" s="3" t="s">
        <v>47</v>
      </c>
      <c r="C36" s="3" t="s">
        <v>128</v>
      </c>
      <c r="D36" s="3" t="s">
        <v>47</v>
      </c>
      <c r="E36" s="3" t="s">
        <v>196</v>
      </c>
      <c r="F36" s="3" t="s">
        <v>197</v>
      </c>
      <c r="H36" s="3" t="s">
        <v>198</v>
      </c>
      <c r="I36" s="3" t="s">
        <v>66</v>
      </c>
      <c r="J36" s="6">
        <f t="shared" si="0"/>
        <v>1.5</v>
      </c>
    </row>
    <row r="37" spans="1:10" s="6" customFormat="1">
      <c r="A37" s="5">
        <v>1</v>
      </c>
      <c r="B37" s="3" t="s">
        <v>47</v>
      </c>
      <c r="C37" s="3" t="s">
        <v>128</v>
      </c>
      <c r="D37" s="3" t="s">
        <v>47</v>
      </c>
      <c r="E37" s="3" t="s">
        <v>196</v>
      </c>
      <c r="F37" s="3" t="s">
        <v>197</v>
      </c>
      <c r="H37" s="3" t="s">
        <v>198</v>
      </c>
      <c r="I37" s="3" t="s">
        <v>66</v>
      </c>
      <c r="J37" s="6">
        <f t="shared" si="0"/>
        <v>0.25</v>
      </c>
    </row>
    <row r="38" spans="1:10" s="6" customFormat="1">
      <c r="A38" s="5">
        <v>3</v>
      </c>
      <c r="B38" s="3" t="s">
        <v>199</v>
      </c>
      <c r="C38" s="3" t="s">
        <v>200</v>
      </c>
      <c r="D38" s="3" t="s">
        <v>40</v>
      </c>
      <c r="E38" s="3" t="s">
        <v>201</v>
      </c>
      <c r="F38" s="3" t="s">
        <v>202</v>
      </c>
      <c r="H38" s="3" t="s">
        <v>203</v>
      </c>
      <c r="I38" s="3" t="s">
        <v>66</v>
      </c>
      <c r="J38" s="6">
        <f t="shared" si="0"/>
        <v>2.13</v>
      </c>
    </row>
    <row r="39" spans="1:10" s="6" customFormat="1">
      <c r="A39" s="5">
        <v>1</v>
      </c>
      <c r="B39" s="3" t="s">
        <v>204</v>
      </c>
      <c r="C39" s="3" t="s">
        <v>128</v>
      </c>
      <c r="D39" s="3" t="s">
        <v>204</v>
      </c>
      <c r="E39" s="3" t="s">
        <v>205</v>
      </c>
      <c r="F39" s="3" t="s">
        <v>158</v>
      </c>
      <c r="H39" s="3" t="s">
        <v>151</v>
      </c>
      <c r="I39" s="3" t="s">
        <v>66</v>
      </c>
      <c r="J39" s="6">
        <f t="shared" si="0"/>
        <v>0.13</v>
      </c>
    </row>
    <row r="40" spans="1:10" s="6" customFormat="1">
      <c r="A40" s="5">
        <v>1</v>
      </c>
      <c r="B40" s="3" t="s">
        <v>206</v>
      </c>
      <c r="C40" s="3" t="s">
        <v>192</v>
      </c>
      <c r="D40" s="3" t="s">
        <v>42</v>
      </c>
      <c r="E40" s="3" t="s">
        <v>207</v>
      </c>
      <c r="F40" s="3" t="s">
        <v>208</v>
      </c>
      <c r="H40" s="3" t="s">
        <v>209</v>
      </c>
      <c r="I40" s="3" t="s">
        <v>66</v>
      </c>
      <c r="J40" s="6">
        <f t="shared" si="0"/>
        <v>0.59</v>
      </c>
    </row>
    <row r="41" spans="1:10" s="6" customFormat="1">
      <c r="A41" s="5">
        <v>4</v>
      </c>
      <c r="B41" s="3" t="s">
        <v>210</v>
      </c>
      <c r="C41" s="3" t="s">
        <v>134</v>
      </c>
      <c r="D41" s="3" t="s">
        <v>43</v>
      </c>
      <c r="E41" s="3" t="s">
        <v>211</v>
      </c>
      <c r="F41" s="3" t="s">
        <v>212</v>
      </c>
      <c r="H41" s="3" t="s">
        <v>213</v>
      </c>
      <c r="I41" s="3" t="s">
        <v>66</v>
      </c>
      <c r="J41" s="6">
        <f t="shared" si="0"/>
        <v>2.76</v>
      </c>
    </row>
    <row r="42" spans="1:10" s="6" customFormat="1">
      <c r="A42" s="5">
        <v>1</v>
      </c>
      <c r="B42" s="3" t="s">
        <v>214</v>
      </c>
      <c r="C42" s="3" t="s">
        <v>183</v>
      </c>
      <c r="D42" s="3" t="s">
        <v>46</v>
      </c>
      <c r="E42" s="3" t="s">
        <v>215</v>
      </c>
      <c r="F42" s="3" t="s">
        <v>189</v>
      </c>
      <c r="H42" s="3" t="s">
        <v>216</v>
      </c>
      <c r="I42" s="3" t="s">
        <v>66</v>
      </c>
      <c r="J42" s="6">
        <f t="shared" si="0"/>
        <v>0.57999999999999996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F2" sqref="F2:F6"/>
    </sheetView>
  </sheetViews>
  <sheetFormatPr defaultRowHeight="15"/>
  <cols>
    <col min="2" max="2" width="21.42578125" customWidth="1"/>
    <col min="3" max="3" width="11.28515625" customWidth="1"/>
    <col min="4" max="4" width="30.7109375" customWidth="1"/>
  </cols>
  <sheetData>
    <row r="1" spans="1:6">
      <c r="A1" s="7" t="s">
        <v>217</v>
      </c>
      <c r="B1" s="4" t="s">
        <v>218</v>
      </c>
      <c r="C1" s="7" t="s">
        <v>54</v>
      </c>
      <c r="D1" s="7" t="s">
        <v>55</v>
      </c>
      <c r="E1" s="7" t="s">
        <v>56</v>
      </c>
      <c r="F1" s="4" t="s">
        <v>219</v>
      </c>
    </row>
    <row r="2" spans="1:6" ht="29.25">
      <c r="A2">
        <v>1</v>
      </c>
      <c r="B2" s="2" t="s">
        <v>13</v>
      </c>
      <c r="C2" s="6" t="s">
        <v>4</v>
      </c>
      <c r="D2" s="1" t="s">
        <v>12</v>
      </c>
      <c r="E2" s="6">
        <v>9</v>
      </c>
      <c r="F2">
        <f>E2*A2</f>
        <v>9</v>
      </c>
    </row>
    <row r="3" spans="1:6">
      <c r="A3">
        <v>1</v>
      </c>
      <c r="B3" s="6" t="s">
        <v>220</v>
      </c>
      <c r="C3" s="6" t="s">
        <v>4</v>
      </c>
      <c r="D3" s="1" t="s">
        <v>221</v>
      </c>
      <c r="E3" s="6">
        <v>3.5</v>
      </c>
      <c r="F3" s="6">
        <f>E3*A3</f>
        <v>3.5</v>
      </c>
    </row>
    <row r="4" spans="1:6">
      <c r="A4">
        <v>1</v>
      </c>
      <c r="B4" t="s">
        <v>222</v>
      </c>
      <c r="C4" s="6" t="s">
        <v>4</v>
      </c>
      <c r="D4" s="6" t="s">
        <v>223</v>
      </c>
      <c r="E4">
        <v>3.5</v>
      </c>
      <c r="F4" s="6">
        <f>E4*A4</f>
        <v>3.5</v>
      </c>
    </row>
    <row r="5" spans="1:6">
      <c r="A5">
        <v>1</v>
      </c>
      <c r="B5" t="s">
        <v>22</v>
      </c>
      <c r="C5" t="s">
        <v>23</v>
      </c>
      <c r="D5" s="6" t="s">
        <v>225</v>
      </c>
      <c r="E5">
        <v>11</v>
      </c>
      <c r="F5" s="6">
        <f t="shared" ref="F5:F6" si="0">E5*A5</f>
        <v>11</v>
      </c>
    </row>
    <row r="6" spans="1:6">
      <c r="A6">
        <v>1</v>
      </c>
      <c r="B6" t="s">
        <v>25</v>
      </c>
      <c r="C6" t="s">
        <v>24</v>
      </c>
      <c r="D6" s="6" t="s">
        <v>224</v>
      </c>
      <c r="E6">
        <v>64</v>
      </c>
      <c r="F6" s="6">
        <f t="shared" si="0"/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EA BOM</vt:lpstr>
      <vt:lpstr>Mouser Bom</vt:lpstr>
      <vt:lpstr>Other Supplier Bom</vt:lpstr>
    </vt:vector>
  </TitlesOfParts>
  <Company>Texas Instruments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Dafydd Roche</dc:creator>
  <cp:lastModifiedBy>Dafydd Roche</cp:lastModifiedBy>
  <dcterms:created xsi:type="dcterms:W3CDTF">2013-11-29T06:06:36Z</dcterms:created>
  <dcterms:modified xsi:type="dcterms:W3CDTF">2013-12-02T16:10:36Z</dcterms:modified>
</cp:coreProperties>
</file>